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30" windowHeight="825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N37" i="1"/>
</calcChain>
</file>

<file path=xl/sharedStrings.xml><?xml version="1.0" encoding="utf-8"?>
<sst xmlns="http://schemas.openxmlformats.org/spreadsheetml/2006/main" count="56" uniqueCount="54">
  <si>
    <t>המרכיב</t>
  </si>
  <si>
    <t>זיהויו בימינו</t>
  </si>
  <si>
    <t>משקל המרכיב במנים</t>
  </si>
  <si>
    <t>צרי</t>
  </si>
  <si>
    <t>צפורן</t>
  </si>
  <si>
    <t>חלבנה</t>
  </si>
  <si>
    <t>לבונה</t>
  </si>
  <si>
    <t>מור</t>
  </si>
  <si>
    <t>קציעה</t>
  </si>
  <si>
    <t>שבלת נרד</t>
  </si>
  <si>
    <t>כרכום</t>
  </si>
  <si>
    <t>קושט</t>
  </si>
  <si>
    <t>קילופה</t>
  </si>
  <si>
    <t>קינמון</t>
  </si>
  <si>
    <t xml:space="preserve">שמן אפרסמון </t>
  </si>
  <si>
    <t>חלזון</t>
  </si>
  <si>
    <t>רכיכה</t>
  </si>
  <si>
    <t>כלך</t>
  </si>
  <si>
    <t>שרף עץ Ferula</t>
  </si>
  <si>
    <t>עץ מיעה</t>
  </si>
  <si>
    <t>שרף מעץ לבונה (Boswalia)</t>
  </si>
  <si>
    <t>שמן מאייל מוסק</t>
  </si>
  <si>
    <t>עץ קומפורה</t>
  </si>
  <si>
    <t>קידה לבנה</t>
  </si>
  <si>
    <t>אזוביון (לבנדר)</t>
  </si>
  <si>
    <t>ורד</t>
  </si>
  <si>
    <t>נרדוטוס</t>
  </si>
  <si>
    <t>נרדוסטאקיס</t>
  </si>
  <si>
    <t>זנגוויל</t>
  </si>
  <si>
    <t>קוסטוס</t>
  </si>
  <si>
    <t>קליפת עץ קנמון</t>
  </si>
  <si>
    <t>מרכיב של עץ קנמון</t>
  </si>
  <si>
    <t>חומרי עזר</t>
  </si>
  <si>
    <t>בורית כרשינה</t>
  </si>
  <si>
    <t>בקית השדה</t>
  </si>
  <si>
    <t>יין קפריסין</t>
  </si>
  <si>
    <t>יין מקליפות פרי הצלף</t>
  </si>
  <si>
    <t>יין שיובא מהאי קפריסין</t>
  </si>
  <si>
    <t>הדגשת ריח</t>
  </si>
  <si>
    <t>ניקוי ואולי שיפור הריח</t>
  </si>
  <si>
    <t>מטרה</t>
  </si>
  <si>
    <t>נפח</t>
  </si>
  <si>
    <t>תשעה קבין</t>
  </si>
  <si>
    <t>שלושה סאין ושלושה קבין</t>
  </si>
  <si>
    <t>שפין בה את הצפורן</t>
  </si>
  <si>
    <t>שורין בה את הצפורן</t>
  </si>
  <si>
    <t>נפח בליטר</t>
  </si>
  <si>
    <t>לשיטת רח"נ</t>
  </si>
  <si>
    <t>משקל המרכיב בקילוגרמים לפי 400 גר' למנה,ממוצע השיטת השונות בערך</t>
  </si>
  <si>
    <t>סהכ משקל הקטורת לשנה</t>
  </si>
  <si>
    <t xml:space="preserve">הצפורן משקלה כ-28 ק"ג , שפין אותה בכ-12.6 ליטר של בורית כרשינה ושורין אותה בכ- 29.1 ליטר של ייו צלפים או יין לבן ישן. </t>
  </si>
  <si>
    <t>מקורות</t>
  </si>
  <si>
    <t>https://www.temple.org.il/templescroll</t>
  </si>
  <si>
    <t>http://toraumada.blogspot.com/2018/02/Ki-Tisa-ingredients-used-in-the-incense-offering.html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</si>
</sst>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1"/>
    <xf numFmtId="0" fontId="2" fillId="2" borderId="0" xfId="0" applyFont="1" applyFill="1"/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oraumada.blogspot.com/2018/02/Ki-Tisa-ingredients-used-in-the-incense-offering.html" TargetMode="External"/><Relationship Id="rId1" Type="http://schemas.openxmlformats.org/officeDocument/2006/relationships/hyperlink" Target="https://www.temple.org.il/templescro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rightToLeft="1" tabSelected="1"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3" max="3" width="21.75" bestFit="1" customWidth="1"/>
  </cols>
  <sheetData>
    <row r="1" spans="1:9" s="2" customFormat="1" ht="15.75" x14ac:dyDescent="0.25">
      <c r="A1" s="2" t="s">
        <v>0</v>
      </c>
      <c r="C1" s="2" t="s">
        <v>1</v>
      </c>
      <c r="F1" s="2" t="s">
        <v>2</v>
      </c>
      <c r="I1" s="2" t="s">
        <v>48</v>
      </c>
    </row>
    <row r="2" spans="1:9" ht="15" x14ac:dyDescent="0.25">
      <c r="A2" s="3" t="s">
        <v>3</v>
      </c>
      <c r="C2" t="s">
        <v>14</v>
      </c>
      <c r="G2">
        <v>70</v>
      </c>
      <c r="I2">
        <v>28</v>
      </c>
    </row>
    <row r="3" spans="1:9" ht="15" x14ac:dyDescent="0.25">
      <c r="A3" s="3"/>
    </row>
    <row r="4" spans="1:9" ht="15" x14ac:dyDescent="0.25">
      <c r="A4" s="3" t="s">
        <v>4</v>
      </c>
      <c r="C4" t="s">
        <v>4</v>
      </c>
      <c r="G4">
        <v>70</v>
      </c>
      <c r="I4">
        <v>28</v>
      </c>
    </row>
    <row r="5" spans="1:9" ht="15" x14ac:dyDescent="0.25">
      <c r="A5" s="3"/>
      <c r="C5" t="s">
        <v>15</v>
      </c>
    </row>
    <row r="6" spans="1:9" ht="15" x14ac:dyDescent="0.25">
      <c r="A6" s="3"/>
      <c r="C6" t="s">
        <v>16</v>
      </c>
    </row>
    <row r="7" spans="1:9" ht="15" x14ac:dyDescent="0.25">
      <c r="A7" s="3"/>
    </row>
    <row r="8" spans="1:9" ht="15" x14ac:dyDescent="0.25">
      <c r="A8" s="3" t="s">
        <v>5</v>
      </c>
      <c r="C8" t="s">
        <v>17</v>
      </c>
      <c r="G8">
        <v>70</v>
      </c>
      <c r="I8">
        <v>28</v>
      </c>
    </row>
    <row r="9" spans="1:9" ht="15" x14ac:dyDescent="0.25">
      <c r="A9" s="3"/>
      <c r="C9" t="s">
        <v>18</v>
      </c>
    </row>
    <row r="10" spans="1:9" ht="15" x14ac:dyDescent="0.25">
      <c r="A10" s="3"/>
      <c r="C10" t="s">
        <v>19</v>
      </c>
    </row>
    <row r="11" spans="1:9" ht="15" x14ac:dyDescent="0.25">
      <c r="A11" s="3"/>
    </row>
    <row r="12" spans="1:9" ht="15" x14ac:dyDescent="0.25">
      <c r="A12" s="3" t="s">
        <v>6</v>
      </c>
      <c r="C12" t="s">
        <v>20</v>
      </c>
      <c r="G12">
        <v>70</v>
      </c>
      <c r="I12">
        <v>28</v>
      </c>
    </row>
    <row r="13" spans="1:9" ht="15" x14ac:dyDescent="0.25">
      <c r="A13" s="3"/>
    </row>
    <row r="14" spans="1:9" ht="15" x14ac:dyDescent="0.25">
      <c r="A14" s="3" t="s">
        <v>7</v>
      </c>
      <c r="C14" t="s">
        <v>21</v>
      </c>
      <c r="G14">
        <v>16</v>
      </c>
      <c r="I14">
        <v>6.4</v>
      </c>
    </row>
    <row r="15" spans="1:9" ht="15" x14ac:dyDescent="0.25">
      <c r="A15" s="3"/>
      <c r="C15" t="s">
        <v>22</v>
      </c>
    </row>
    <row r="16" spans="1:9" ht="15" x14ac:dyDescent="0.25">
      <c r="A16" s="3"/>
    </row>
    <row r="17" spans="1:9" ht="15" x14ac:dyDescent="0.25">
      <c r="A17" s="3" t="s">
        <v>8</v>
      </c>
      <c r="C17" t="s">
        <v>23</v>
      </c>
      <c r="G17">
        <v>16</v>
      </c>
      <c r="I17">
        <v>6.4</v>
      </c>
    </row>
    <row r="18" spans="1:9" ht="15" x14ac:dyDescent="0.25">
      <c r="A18" s="3"/>
    </row>
    <row r="19" spans="1:9" ht="15" x14ac:dyDescent="0.25">
      <c r="A19" s="3" t="s">
        <v>9</v>
      </c>
      <c r="C19" t="s">
        <v>24</v>
      </c>
      <c r="G19">
        <v>16</v>
      </c>
      <c r="I19">
        <v>6.4</v>
      </c>
    </row>
    <row r="20" spans="1:9" ht="15" x14ac:dyDescent="0.25">
      <c r="A20" s="3"/>
      <c r="C20" t="s">
        <v>25</v>
      </c>
    </row>
    <row r="21" spans="1:9" ht="15" x14ac:dyDescent="0.25">
      <c r="A21" s="3"/>
      <c r="C21" t="s">
        <v>26</v>
      </c>
    </row>
    <row r="22" spans="1:9" ht="15" x14ac:dyDescent="0.25">
      <c r="A22" s="3"/>
      <c r="C22" t="s">
        <v>27</v>
      </c>
    </row>
    <row r="23" spans="1:9" ht="15" x14ac:dyDescent="0.25">
      <c r="A23" s="3"/>
    </row>
    <row r="24" spans="1:9" ht="15" x14ac:dyDescent="0.25">
      <c r="A24" s="3" t="s">
        <v>10</v>
      </c>
      <c r="C24" t="s">
        <v>10</v>
      </c>
      <c r="G24">
        <v>16</v>
      </c>
      <c r="I24">
        <v>6.4</v>
      </c>
    </row>
    <row r="25" spans="1:9" ht="15" x14ac:dyDescent="0.25">
      <c r="A25" s="3"/>
    </row>
    <row r="26" spans="1:9" ht="15" x14ac:dyDescent="0.25">
      <c r="A26" s="3" t="s">
        <v>11</v>
      </c>
      <c r="C26" t="s">
        <v>28</v>
      </c>
      <c r="G26">
        <v>12</v>
      </c>
      <c r="I26">
        <v>4.8</v>
      </c>
    </row>
    <row r="27" spans="1:9" ht="15" x14ac:dyDescent="0.25">
      <c r="A27" s="3"/>
      <c r="C27" t="s">
        <v>29</v>
      </c>
    </row>
    <row r="28" spans="1:9" ht="15" x14ac:dyDescent="0.25">
      <c r="A28" s="3"/>
    </row>
    <row r="29" spans="1:9" ht="15" x14ac:dyDescent="0.25">
      <c r="A29" s="3" t="s">
        <v>12</v>
      </c>
      <c r="C29" t="s">
        <v>30</v>
      </c>
      <c r="G29">
        <v>3</v>
      </c>
      <c r="I29">
        <v>1.2</v>
      </c>
    </row>
    <row r="30" spans="1:9" ht="15" x14ac:dyDescent="0.25">
      <c r="A30" s="3"/>
    </row>
    <row r="31" spans="1:9" ht="15" x14ac:dyDescent="0.25">
      <c r="A31" s="3" t="s">
        <v>13</v>
      </c>
      <c r="C31" t="s">
        <v>31</v>
      </c>
      <c r="G31">
        <v>9</v>
      </c>
      <c r="I31">
        <v>3.6</v>
      </c>
    </row>
    <row r="32" spans="1:9" ht="15" x14ac:dyDescent="0.25">
      <c r="A32" s="3"/>
    </row>
    <row r="33" spans="1:15" ht="15" x14ac:dyDescent="0.25">
      <c r="A33" s="3" t="s">
        <v>49</v>
      </c>
      <c r="I33" s="3">
        <f>SUM(I2:I32)</f>
        <v>147.20000000000002</v>
      </c>
    </row>
    <row r="34" spans="1:15" ht="15" x14ac:dyDescent="0.25">
      <c r="A34" s="3"/>
    </row>
    <row r="35" spans="1:15" s="1" customFormat="1" ht="15.75" x14ac:dyDescent="0.25">
      <c r="A35" s="1" t="s">
        <v>32</v>
      </c>
      <c r="F35" s="1" t="s">
        <v>40</v>
      </c>
      <c r="I35" s="1" t="s">
        <v>41</v>
      </c>
      <c r="N35" s="1" t="s">
        <v>46</v>
      </c>
      <c r="O35" s="1" t="s">
        <v>47</v>
      </c>
    </row>
    <row r="36" spans="1:15" ht="15" x14ac:dyDescent="0.25">
      <c r="A36" s="3"/>
    </row>
    <row r="37" spans="1:15" ht="15" x14ac:dyDescent="0.25">
      <c r="A37" s="3" t="s">
        <v>33</v>
      </c>
      <c r="C37" t="s">
        <v>34</v>
      </c>
      <c r="F37" t="s">
        <v>39</v>
      </c>
      <c r="I37" t="s">
        <v>42</v>
      </c>
      <c r="K37" t="s">
        <v>44</v>
      </c>
      <c r="N37">
        <f>9*1.4</f>
        <v>12.6</v>
      </c>
    </row>
    <row r="38" spans="1:15" ht="15" x14ac:dyDescent="0.25">
      <c r="A38" s="3"/>
    </row>
    <row r="39" spans="1:15" ht="15" x14ac:dyDescent="0.25">
      <c r="A39" s="3" t="s">
        <v>35</v>
      </c>
      <c r="C39" t="s">
        <v>36</v>
      </c>
      <c r="F39" t="s">
        <v>38</v>
      </c>
      <c r="I39" t="s">
        <v>43</v>
      </c>
      <c r="K39" t="s">
        <v>45</v>
      </c>
      <c r="N39">
        <v>29.1</v>
      </c>
    </row>
    <row r="40" spans="1:15" ht="15" x14ac:dyDescent="0.25">
      <c r="A40" s="3"/>
      <c r="C40" t="s">
        <v>37</v>
      </c>
    </row>
    <row r="41" spans="1:15" ht="15" x14ac:dyDescent="0.25">
      <c r="A41" s="3"/>
    </row>
    <row r="42" spans="1:15" ht="15" x14ac:dyDescent="0.25">
      <c r="A42" s="3"/>
    </row>
    <row r="43" spans="1:15" ht="15" x14ac:dyDescent="0.25">
      <c r="A43" s="3" t="s">
        <v>50</v>
      </c>
    </row>
    <row r="46" spans="1:15" ht="15" x14ac:dyDescent="0.25">
      <c r="A46" s="5" t="s">
        <v>51</v>
      </c>
    </row>
    <row r="48" spans="1:15" x14ac:dyDescent="0.2">
      <c r="F48" s="4" t="s">
        <v>52</v>
      </c>
    </row>
    <row r="50" spans="6:6" x14ac:dyDescent="0.2">
      <c r="F50" s="4" t="s">
        <v>53</v>
      </c>
    </row>
  </sheetData>
  <hyperlinks>
    <hyperlink ref="F48" r:id="rId1"/>
    <hyperlink ref="F50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YBaror</dc:creator>
  <cp:lastModifiedBy>User</cp:lastModifiedBy>
  <dcterms:created xsi:type="dcterms:W3CDTF">2020-04-22T08:24:06Z</dcterms:created>
  <dcterms:modified xsi:type="dcterms:W3CDTF">2022-02-05T21:05:37Z</dcterms:modified>
</cp:coreProperties>
</file>